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stella_saarts_riigikantselei_ee/Documents/Dokumendid/"/>
    </mc:Choice>
  </mc:AlternateContent>
  <xr:revisionPtr revIDLastSave="7" documentId="8_{E9F19362-57BF-42E4-9C51-D201220E4CE7}" xr6:coauthVersionLast="47" xr6:coauthVersionMax="47" xr10:uidLastSave="{FE6C4C9A-B5AB-4560-B1C8-7622F7735FE2}"/>
  <bookViews>
    <workbookView xWindow="-110" yWindow="-110" windowWidth="19420" windowHeight="11500" xr2:uid="{00000000-000D-0000-FFFF-FFFF00000000}"/>
  </bookViews>
  <sheets>
    <sheet name="Lisa 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G25" i="1"/>
  <c r="G15" i="1" l="1"/>
  <c r="F15" i="1"/>
  <c r="E15" i="1"/>
  <c r="D15" i="1"/>
  <c r="D25" i="1" s="1"/>
  <c r="C15" i="1"/>
  <c r="B15" i="1"/>
  <c r="B25" i="1" s="1"/>
  <c r="B14" i="1" s="1"/>
  <c r="H24" i="1"/>
  <c r="H23" i="1"/>
  <c r="H22" i="1"/>
  <c r="H21" i="1"/>
  <c r="H20" i="1"/>
  <c r="H19" i="1"/>
  <c r="H18" i="1"/>
  <c r="H17" i="1"/>
  <c r="F25" i="1" l="1"/>
  <c r="F14" i="1" s="1"/>
  <c r="H14" i="1" s="1"/>
  <c r="E25" i="1"/>
  <c r="E14" i="1" s="1"/>
  <c r="D14" i="1"/>
  <c r="G14" i="1"/>
  <c r="H16" i="1"/>
  <c r="C14" i="1"/>
  <c r="H15" i="1"/>
  <c r="H25" i="1" l="1"/>
</calcChain>
</file>

<file path=xl/sharedStrings.xml><?xml version="1.0" encoding="utf-8"?>
<sst xmlns="http://schemas.openxmlformats.org/spreadsheetml/2006/main" count="28" uniqueCount="22">
  <si>
    <t>Lisa 4</t>
  </si>
  <si>
    <t>Partneri eelarve vorm</t>
  </si>
  <si>
    <t>Partnerlusleping nr 13-5/5094-1</t>
  </si>
  <si>
    <t>Eesti ühiskonnas lõimumist, sealhulgas kohanemist toetavate tegevuste elluviimiseks toetuse andmise tingimused</t>
  </si>
  <si>
    <t xml:space="preserve">Toetatav tegevus "Valitsusasutuste riigiinfo edastamise võimekuse tõstmine eri keele- ja kultuuritaustaga inimestele ning avaliku sektori </t>
  </si>
  <si>
    <t>eri keele- ja kultuuritaustaga inimestele suunatud kommunikatsioonivõrgustiku kujundamine".</t>
  </si>
  <si>
    <t>Partner: Riigikantselei</t>
  </si>
  <si>
    <t>Tegevuskava periood: 01.01-31.12.2026</t>
  </si>
  <si>
    <t>2024-2029</t>
  </si>
  <si>
    <t>Abikõlblik kulu (EUR)</t>
  </si>
  <si>
    <t>Toetatava tegevuse kulud</t>
  </si>
  <si>
    <t>I  Otsesed kulud</t>
  </si>
  <si>
    <t>Riigiinfo tõlkimine vene ja inglise keelde</t>
  </si>
  <si>
    <t>Kohtumised Eesti muukeelsetes meediaväljaannetes töötavate ajakirjanikega</t>
  </si>
  <si>
    <t>Avaliku sektori kommunikatsiooni võrgustiku kohtumised</t>
  </si>
  <si>
    <t>Riigiasutuste venekeelse kommunikatsiooni tõhususe ja vajalikkuse uuringu tulemuste esitamine</t>
  </si>
  <si>
    <t>Psühholoogilise kaitse kursus Ida-Virumaal</t>
  </si>
  <si>
    <t>Oluliste tähtpäevade tähistamist toetavad kommunikatsiooni- ja turundustegevused</t>
  </si>
  <si>
    <t>Regionaalsed tegevused (Ida-Virumaa fookus)</t>
  </si>
  <si>
    <t>Riigiasutuste venekeelse kommunikatsiooni tõhususe ja vajalikkuse uuring</t>
  </si>
  <si>
    <t>II Kaudsed kulud (7% tegevuskuludest)</t>
  </si>
  <si>
    <t>Personalikulu: ühise inforuumi koordinaator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</si>
</sst>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name val="Arial"/>
      <family val="2"/>
      <charset val="186"/>
    </font>
    <font>
      <sz val="12"/>
      <color rgb="FF0070C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7FE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2" borderId="1" xfId="0" applyFont="1" applyFill="1" applyBorder="1"/>
    <xf numFmtId="0" fontId="5" fillId="0" borderId="1" xfId="0" applyFont="1" applyBorder="1"/>
    <xf numFmtId="0" fontId="2" fillId="0" borderId="1" xfId="0" applyFont="1" applyBorder="1" applyAlignment="1">
      <alignment horizontal="center"/>
    </xf>
    <xf numFmtId="3" fontId="6" fillId="0" borderId="2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5" fillId="0" borderId="0" xfId="0" applyFont="1"/>
    <xf numFmtId="4" fontId="1" fillId="0" borderId="0" xfId="0" applyNumberFormat="1" applyFont="1"/>
    <xf numFmtId="0" fontId="7" fillId="0" borderId="0" xfId="0" applyFont="1"/>
    <xf numFmtId="4" fontId="2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center"/>
    </xf>
    <xf numFmtId="0" fontId="9" fillId="0" borderId="1" xfId="0" applyFont="1" applyBorder="1"/>
  </cellXfs>
  <cellStyles count="1">
    <cellStyle name="Normaallaad" xfId="0" builtinId="0"/>
  </cellStyles>
  <dxfs count="0"/>
  <tableStyles count="0" defaultTableStyle="TableStyleMedium2" defaultPivotStyle="PivotStyleLight16"/>
  <colors>
    <mruColors>
      <color rgb="FFE5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0</xdr:col>
      <xdr:colOff>1472565</xdr:colOff>
      <xdr:row>1</xdr:row>
      <xdr:rowOff>176530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518E4AFE-30DD-4C4C-ADBD-BF4338B24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50"/>
          <a:ext cx="153987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topLeftCell="A4" zoomScale="75" zoomScaleNormal="75" workbookViewId="0">
      <selection activeCell="A11" sqref="A11"/>
    </sheetView>
  </sheetViews>
  <sheetFormatPr defaultRowHeight="14.5" x14ac:dyDescent="0.35"/>
  <cols>
    <col min="1" max="1" width="95" customWidth="1"/>
    <col min="2" max="2" width="13.453125" customWidth="1"/>
    <col min="3" max="3" width="19.7265625" customWidth="1"/>
    <col min="4" max="4" width="25.26953125" customWidth="1"/>
    <col min="5" max="5" width="12.7265625" customWidth="1"/>
    <col min="6" max="6" width="16.81640625" customWidth="1"/>
    <col min="7" max="7" width="10.453125" customWidth="1"/>
    <col min="8" max="8" width="12.54296875" customWidth="1"/>
    <col min="11" max="11" width="10.7265625" bestFit="1" customWidth="1"/>
  </cols>
  <sheetData>
    <row r="1" spans="1:9" s="1" customFormat="1" ht="49.15" customHeight="1" x14ac:dyDescent="0.35">
      <c r="G1" s="2" t="s">
        <v>0</v>
      </c>
    </row>
    <row r="2" spans="1:9" s="1" customFormat="1" ht="15.5" x14ac:dyDescent="0.35">
      <c r="G2" s="1" t="s">
        <v>1</v>
      </c>
    </row>
    <row r="3" spans="1:9" s="1" customFormat="1" ht="15.5" x14ac:dyDescent="0.35">
      <c r="G3" s="1" t="s">
        <v>2</v>
      </c>
    </row>
    <row r="4" spans="1:9" s="1" customFormat="1" ht="15.5" x14ac:dyDescent="0.35"/>
    <row r="5" spans="1:9" s="1" customFormat="1" ht="15.5" x14ac:dyDescent="0.35">
      <c r="A5" s="2" t="s">
        <v>3</v>
      </c>
      <c r="B5" s="2"/>
      <c r="C5" s="2"/>
      <c r="D5" s="2"/>
      <c r="E5" s="2"/>
      <c r="F5" s="2"/>
      <c r="G5" s="2"/>
      <c r="H5" s="2"/>
    </row>
    <row r="6" spans="1:9" s="1" customFormat="1" ht="15.5" x14ac:dyDescent="0.35">
      <c r="A6" s="2" t="s">
        <v>4</v>
      </c>
      <c r="B6" s="5"/>
      <c r="C6" s="5"/>
      <c r="D6" s="5"/>
      <c r="E6" s="5"/>
      <c r="F6" s="5"/>
      <c r="G6" s="5"/>
      <c r="H6" s="5"/>
    </row>
    <row r="7" spans="1:9" s="1" customFormat="1" ht="15.5" x14ac:dyDescent="0.35">
      <c r="A7" s="2" t="s">
        <v>5</v>
      </c>
      <c r="B7" s="2"/>
      <c r="C7" s="2"/>
      <c r="D7" s="2"/>
      <c r="E7" s="2"/>
      <c r="F7" s="2"/>
      <c r="G7" s="2"/>
      <c r="H7" s="2"/>
    </row>
    <row r="8" spans="1:9" s="1" customFormat="1" ht="15.5" x14ac:dyDescent="0.35">
      <c r="A8" s="2"/>
      <c r="B8" s="2"/>
      <c r="C8" s="2"/>
      <c r="D8" s="2"/>
      <c r="E8" s="2"/>
      <c r="F8" s="2"/>
      <c r="G8" s="2"/>
      <c r="H8" s="2"/>
    </row>
    <row r="9" spans="1:9" s="1" customFormat="1" ht="15.5" x14ac:dyDescent="0.35">
      <c r="A9" s="1" t="s">
        <v>6</v>
      </c>
    </row>
    <row r="10" spans="1:9" s="1" customFormat="1" ht="15.5" x14ac:dyDescent="0.35">
      <c r="A10" s="1" t="s">
        <v>7</v>
      </c>
    </row>
    <row r="11" spans="1:9" s="1" customFormat="1" ht="15.5" x14ac:dyDescent="0.35"/>
    <row r="12" spans="1:9" s="1" customFormat="1" ht="15.5" x14ac:dyDescent="0.35">
      <c r="A12" s="4"/>
      <c r="B12" s="8">
        <v>2024</v>
      </c>
      <c r="C12" s="8">
        <v>2025</v>
      </c>
      <c r="D12" s="8">
        <v>2026</v>
      </c>
      <c r="E12" s="8">
        <v>2027</v>
      </c>
      <c r="F12" s="8">
        <v>2028</v>
      </c>
      <c r="G12" s="8">
        <v>2029</v>
      </c>
      <c r="H12" s="8" t="s">
        <v>8</v>
      </c>
    </row>
    <row r="13" spans="1:9" s="1" customFormat="1" ht="26" x14ac:dyDescent="0.35">
      <c r="A13" s="3"/>
      <c r="B13" s="9" t="s">
        <v>9</v>
      </c>
      <c r="C13" s="9" t="s">
        <v>9</v>
      </c>
      <c r="D13" s="9" t="s">
        <v>9</v>
      </c>
      <c r="E13" s="9" t="s">
        <v>9</v>
      </c>
      <c r="F13" s="9" t="s">
        <v>9</v>
      </c>
      <c r="G13" s="9" t="s">
        <v>9</v>
      </c>
      <c r="H13" s="9" t="s">
        <v>9</v>
      </c>
    </row>
    <row r="14" spans="1:9" s="1" customFormat="1" ht="15.5" x14ac:dyDescent="0.35">
      <c r="A14" s="6" t="s">
        <v>10</v>
      </c>
      <c r="B14" s="10">
        <f t="shared" ref="B14:G14" si="0">B15+B25</f>
        <v>68571.67760000001</v>
      </c>
      <c r="C14" s="10">
        <f t="shared" si="0"/>
        <v>181392.39199999999</v>
      </c>
      <c r="D14" s="10">
        <f t="shared" si="0"/>
        <v>139100</v>
      </c>
      <c r="E14" s="10">
        <f>E15+E25</f>
        <v>140170</v>
      </c>
      <c r="F14" s="10">
        <f>F15+F25</f>
        <v>70765.926600000006</v>
      </c>
      <c r="G14" s="10">
        <f t="shared" si="0"/>
        <v>0</v>
      </c>
      <c r="H14" s="16">
        <f>SUM(B14:G14)</f>
        <v>599999.99620000005</v>
      </c>
      <c r="I14" s="15"/>
    </row>
    <row r="15" spans="1:9" s="1" customFormat="1" ht="15.5" x14ac:dyDescent="0.35">
      <c r="A15" s="6" t="s">
        <v>11</v>
      </c>
      <c r="B15" s="10">
        <f t="shared" ref="B15:G15" si="1">SUM(B16:B24)</f>
        <v>64085.680000000008</v>
      </c>
      <c r="C15" s="10">
        <f t="shared" si="1"/>
        <v>169525.6</v>
      </c>
      <c r="D15" s="10">
        <f t="shared" si="1"/>
        <v>130000</v>
      </c>
      <c r="E15" s="10">
        <f t="shared" si="1"/>
        <v>131000</v>
      </c>
      <c r="F15" s="10">
        <f t="shared" si="1"/>
        <v>66136.38</v>
      </c>
      <c r="G15" s="10">
        <f t="shared" si="1"/>
        <v>0</v>
      </c>
      <c r="H15" s="10">
        <f t="shared" ref="H15:H24" si="2">SUM(B15:G15)</f>
        <v>560747.66</v>
      </c>
      <c r="I15" s="15"/>
    </row>
    <row r="16" spans="1:9" s="1" customFormat="1" ht="15.5" x14ac:dyDescent="0.35">
      <c r="A16" s="18" t="s">
        <v>21</v>
      </c>
      <c r="B16" s="12">
        <v>47649.920000000006</v>
      </c>
      <c r="C16" s="12">
        <v>48792</v>
      </c>
      <c r="D16" s="12">
        <v>48000</v>
      </c>
      <c r="E16" s="11">
        <v>48000</v>
      </c>
      <c r="F16" s="11">
        <v>48000</v>
      </c>
      <c r="G16" s="11">
        <v>0</v>
      </c>
      <c r="H16" s="11">
        <f t="shared" si="2"/>
        <v>240441.92</v>
      </c>
      <c r="I16" s="15"/>
    </row>
    <row r="17" spans="1:11" s="1" customFormat="1" ht="15.5" x14ac:dyDescent="0.35">
      <c r="A17" s="7" t="s">
        <v>12</v>
      </c>
      <c r="B17" s="11">
        <v>222.47</v>
      </c>
      <c r="C17" s="11">
        <v>5000</v>
      </c>
      <c r="D17" s="11">
        <v>4000</v>
      </c>
      <c r="E17" s="11">
        <v>4000</v>
      </c>
      <c r="F17" s="11">
        <v>4000</v>
      </c>
      <c r="G17" s="11">
        <v>0</v>
      </c>
      <c r="H17" s="11">
        <f t="shared" si="2"/>
        <v>17222.47</v>
      </c>
      <c r="I17" s="15"/>
    </row>
    <row r="18" spans="1:11" s="1" customFormat="1" ht="15.5" x14ac:dyDescent="0.35">
      <c r="A18" s="7" t="s">
        <v>13</v>
      </c>
      <c r="B18" s="11">
        <v>0</v>
      </c>
      <c r="C18" s="11">
        <v>0</v>
      </c>
      <c r="D18" s="11">
        <v>1500</v>
      </c>
      <c r="E18" s="11">
        <v>2500</v>
      </c>
      <c r="F18" s="11">
        <v>0</v>
      </c>
      <c r="G18" s="11">
        <v>0</v>
      </c>
      <c r="H18" s="11">
        <f t="shared" si="2"/>
        <v>4000</v>
      </c>
      <c r="I18" s="15"/>
    </row>
    <row r="19" spans="1:11" s="1" customFormat="1" ht="15.5" x14ac:dyDescent="0.35">
      <c r="A19" s="7" t="s">
        <v>14</v>
      </c>
      <c r="B19" s="11">
        <v>0</v>
      </c>
      <c r="C19" s="11">
        <v>0</v>
      </c>
      <c r="D19" s="11">
        <v>1500</v>
      </c>
      <c r="E19" s="11">
        <v>1500</v>
      </c>
      <c r="F19" s="12">
        <v>1500</v>
      </c>
      <c r="G19" s="11">
        <v>0</v>
      </c>
      <c r="H19" s="11">
        <f t="shared" si="2"/>
        <v>4500</v>
      </c>
      <c r="I19" s="15"/>
    </row>
    <row r="20" spans="1:11" s="1" customFormat="1" ht="15.5" x14ac:dyDescent="0.35">
      <c r="A20" s="7" t="s">
        <v>15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f t="shared" si="2"/>
        <v>0</v>
      </c>
      <c r="I20" s="15"/>
    </row>
    <row r="21" spans="1:11" s="1" customFormat="1" ht="15.5" x14ac:dyDescent="0.35">
      <c r="A21" s="7" t="s">
        <v>16</v>
      </c>
      <c r="B21" s="11">
        <v>7368.29</v>
      </c>
      <c r="C21" s="11">
        <v>17000</v>
      </c>
      <c r="D21" s="11">
        <v>15000</v>
      </c>
      <c r="E21" s="11">
        <v>15000</v>
      </c>
      <c r="F21" s="11">
        <v>0</v>
      </c>
      <c r="G21" s="11">
        <v>0</v>
      </c>
      <c r="H21" s="11">
        <f t="shared" si="2"/>
        <v>54368.29</v>
      </c>
      <c r="I21" s="15"/>
    </row>
    <row r="22" spans="1:11" s="1" customFormat="1" ht="15.5" x14ac:dyDescent="0.35">
      <c r="A22" s="13" t="s">
        <v>17</v>
      </c>
      <c r="B22" s="11">
        <v>0</v>
      </c>
      <c r="C22" s="11">
        <v>65208</v>
      </c>
      <c r="D22" s="11">
        <v>60000</v>
      </c>
      <c r="E22" s="11">
        <v>60000</v>
      </c>
      <c r="F22" s="17">
        <v>12636.38</v>
      </c>
      <c r="G22" s="11">
        <v>0</v>
      </c>
      <c r="H22" s="11">
        <f t="shared" si="2"/>
        <v>197844.38</v>
      </c>
      <c r="I22" s="15"/>
      <c r="K22" s="14"/>
    </row>
    <row r="23" spans="1:11" s="1" customFormat="1" ht="15.5" x14ac:dyDescent="0.35">
      <c r="A23" s="7" t="s">
        <v>18</v>
      </c>
      <c r="B23" s="12">
        <v>8845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f t="shared" si="2"/>
        <v>8845</v>
      </c>
      <c r="I23" s="15"/>
    </row>
    <row r="24" spans="1:11" s="1" customFormat="1" ht="15.5" x14ac:dyDescent="0.35">
      <c r="A24" s="7" t="s">
        <v>19</v>
      </c>
      <c r="B24" s="11">
        <v>0</v>
      </c>
      <c r="C24" s="11">
        <v>33525.599999999999</v>
      </c>
      <c r="D24" s="11">
        <v>0</v>
      </c>
      <c r="E24" s="11">
        <v>0</v>
      </c>
      <c r="F24" s="11">
        <v>0</v>
      </c>
      <c r="G24" s="11">
        <v>0</v>
      </c>
      <c r="H24" s="11">
        <f t="shared" si="2"/>
        <v>33525.599999999999</v>
      </c>
      <c r="I24" s="15"/>
    </row>
    <row r="25" spans="1:11" s="2" customFormat="1" ht="15.5" x14ac:dyDescent="0.35">
      <c r="A25" s="6" t="s">
        <v>20</v>
      </c>
      <c r="B25" s="10">
        <f>B15*0.07</f>
        <v>4485.9976000000006</v>
      </c>
      <c r="C25" s="16">
        <f>C15*0.07</f>
        <v>11866.792000000001</v>
      </c>
      <c r="D25" s="16">
        <f t="shared" ref="D25:G25" si="3">D15*0.07</f>
        <v>9100</v>
      </c>
      <c r="E25" s="16">
        <f t="shared" si="3"/>
        <v>9170</v>
      </c>
      <c r="F25" s="16">
        <f>F15*0.07</f>
        <v>4629.5466000000006</v>
      </c>
      <c r="G25" s="16">
        <f t="shared" si="3"/>
        <v>0</v>
      </c>
      <c r="H25" s="16">
        <f>SUM(B25:G25)</f>
        <v>39252.336200000005</v>
      </c>
      <c r="I25" s="15"/>
    </row>
  </sheetData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334cad-d1a5-4c9f-b609-04d525d13fb3" xsi:nil="true"/>
    <lcf76f155ced4ddcb4097134ff3c332f xmlns="6b6726b1-9b0b-47e5-b90b-c011c5fa9bdc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B37837C007CA429AA730ECDD262983" ma:contentTypeVersion="15" ma:contentTypeDescription="Loo uus dokument" ma:contentTypeScope="" ma:versionID="2a4798ba6ef27580812cb01684c13fe8">
  <xsd:schema xmlns:xsd="http://www.w3.org/2001/XMLSchema" xmlns:xs="http://www.w3.org/2001/XMLSchema" xmlns:p="http://schemas.microsoft.com/office/2006/metadata/properties" xmlns:ns1="http://schemas.microsoft.com/sharepoint/v3" xmlns:ns2="6b6726b1-9b0b-47e5-b90b-c011c5fa9bdc" xmlns:ns3="2d334cad-d1a5-4c9f-b609-04d525d13fb3" targetNamespace="http://schemas.microsoft.com/office/2006/metadata/properties" ma:root="true" ma:fieldsID="0860f4386718ec7684cbcbd4dc1b76ae" ns1:_="" ns2:_="" ns3:_="">
    <xsd:import namespace="http://schemas.microsoft.com/sharepoint/v3"/>
    <xsd:import namespace="6b6726b1-9b0b-47e5-b90b-c011c5fa9bdc"/>
    <xsd:import namespace="2d334cad-d1a5-4c9f-b609-04d525d13f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Ühtse nõuetele vastavuse poliitika atribuudid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Ühtse nõuetele vastavuse poliitika kasutajaliidesetoim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726b1-9b0b-47e5-b90b-c011c5fa9b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Pildisildid" ma:readOnly="false" ma:fieldId="{5cf76f15-5ced-4ddc-b409-7134ff3c332f}" ma:taxonomyMulti="true" ma:sspId="48776a30-dc0b-49a2-aa1e-c2fe56b337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34cad-d1a5-4c9f-b609-04d525d13fb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ba97fa4-24ba-4e01-b8e8-b7e14d702ebf}" ma:internalName="TaxCatchAll" ma:showField="CatchAllData" ma:web="2d334cad-d1a5-4c9f-b609-04d525d13f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E52AE8-4FB9-40A1-9A20-31EC2E7220CA}">
  <ds:schemaRefs>
    <ds:schemaRef ds:uri="http://schemas.microsoft.com/office/2006/metadata/properties"/>
    <ds:schemaRef ds:uri="http://schemas.microsoft.com/office/infopath/2007/PartnerControls"/>
    <ds:schemaRef ds:uri="c5156b3a-ff22-4a19-b162-f72b4762b399"/>
    <ds:schemaRef ds:uri="b182c44d-c452-4f64-b61d-cabc7447e7bb"/>
    <ds:schemaRef ds:uri="2d334cad-d1a5-4c9f-b609-04d525d13fb3"/>
    <ds:schemaRef ds:uri="6b6726b1-9b0b-47e5-b90b-c011c5fa9bdc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6B93CC6-F9F4-4C42-9EBF-1FD53991BD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6726b1-9b0b-47e5-b90b-c011c5fa9bdc"/>
    <ds:schemaRef ds:uri="2d334cad-d1a5-4c9f-b609-04d525d13f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CCEC432-91E9-40CA-87A4-38321861CE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Marion Tamberg</dc:creator>
  <cp:keywords/>
  <dc:description/>
  <cp:lastModifiedBy>Stella Saarts - RK</cp:lastModifiedBy>
  <cp:revision/>
  <dcterms:created xsi:type="dcterms:W3CDTF">2022-08-10T11:23:58Z</dcterms:created>
  <dcterms:modified xsi:type="dcterms:W3CDTF">2025-11-03T13:38:58Z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0x010100E5B37837C007CA429AA730ECDD262983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2025-04-15T11:07:18Z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d07d137c-8668-41af-bb73-776ec7d578bb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